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'Лист1'!$A$1:$AO$22</definedName>
  </definedNames>
  <calcPr fullCalcOnLoad="1"/>
</workbook>
</file>

<file path=xl/comments1.xml><?xml version="1.0" encoding="utf-8"?>
<comments xmlns="http://schemas.openxmlformats.org/spreadsheetml/2006/main">
  <authors>
    <author>COMP</author>
  </authors>
  <commentList>
    <comment ref="L11" authorId="0">
      <text>
        <r>
          <rPr>
            <sz val="14"/>
            <rFont val="Tahoma"/>
            <family val="2"/>
          </rPr>
          <t>Кількість недопущених до сем. контролю показати в колонках:15,16 та 17</t>
        </r>
      </text>
    </comment>
    <comment ref="L13" authorId="0">
      <text>
        <r>
          <rPr>
            <sz val="14"/>
            <rFont val="Tahoma"/>
            <family val="2"/>
          </rPr>
          <t>Кількість недопущених до сем. контролю показати в колонках:15,16 та 17</t>
        </r>
      </text>
    </comment>
    <comment ref="L15" authorId="0">
      <text>
        <r>
          <rPr>
            <sz val="10"/>
            <rFont val="Tahoma"/>
            <family val="0"/>
          </rPr>
          <t>Кількість недопущених до сем. контролю показати в колонках:15,16 та 17</t>
        </r>
      </text>
    </comment>
    <comment ref="L17" authorId="0">
      <text>
        <r>
          <rPr>
            <sz val="10"/>
            <rFont val="Tahoma"/>
            <family val="0"/>
          </rPr>
          <t>Кількість недопущених до сем. контролю показати в колонках:15,16 та 17</t>
        </r>
      </text>
    </comment>
    <comment ref="L19" authorId="0">
      <text>
        <r>
          <rPr>
            <sz val="10"/>
            <rFont val="Tahoma"/>
            <family val="0"/>
          </rPr>
          <t>Кількість недопущених до сем. контролю показати в колонках:15,16 та 17</t>
        </r>
      </text>
    </comment>
    <comment ref="Z11" authorId="0">
      <text>
        <r>
          <rPr>
            <sz val="14"/>
            <rFont val="Tahoma"/>
            <family val="2"/>
          </rPr>
          <t xml:space="preserve">В 14 кол. входять також не допущені  до сем. контролю (кол.7) </t>
        </r>
        <r>
          <rPr>
            <sz val="10"/>
            <rFont val="Tahoma"/>
            <family val="0"/>
          </rPr>
          <t xml:space="preserve">
</t>
        </r>
      </text>
    </comment>
    <comment ref="Z13" authorId="0">
      <text>
        <r>
          <rPr>
            <sz val="10"/>
            <rFont val="Tahoma"/>
            <family val="0"/>
          </rPr>
          <t xml:space="preserve">В 14 кол. входять також не допущені  до сем. контролю (кол.7) 
</t>
        </r>
      </text>
    </comment>
    <comment ref="Z15" authorId="0">
      <text>
        <r>
          <rPr>
            <sz val="10"/>
            <rFont val="Tahoma"/>
            <family val="0"/>
          </rPr>
          <t xml:space="preserve">В 14 кол. входять також не допущені  до сем. контролю (кол.7) 
</t>
        </r>
      </text>
    </comment>
    <comment ref="Z17" authorId="0">
      <text>
        <r>
          <rPr>
            <sz val="10"/>
            <rFont val="Tahoma"/>
            <family val="0"/>
          </rPr>
          <t xml:space="preserve">В 14 кол. входять також не допущені  до сем. контролю (кол.7) 
</t>
        </r>
      </text>
    </comment>
    <comment ref="Z19" authorId="0">
      <text>
        <r>
          <rPr>
            <sz val="10"/>
            <rFont val="Tahoma"/>
            <family val="0"/>
          </rPr>
          <t xml:space="preserve">В 14 кол. входять також не допущені  до сем. контролю (кол.7) 
</t>
        </r>
      </text>
    </comment>
    <comment ref="H11" authorId="0">
      <text>
        <r>
          <rPr>
            <b/>
            <sz val="10"/>
            <rFont val="Tahoma"/>
            <family val="0"/>
          </rPr>
          <t>COMP: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<sst xmlns="http://schemas.openxmlformats.org/spreadsheetml/2006/main" count="30" uniqueCount="30">
  <si>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Факультет (курс)</t>
  </si>
  <si>
    <t>З поважних причин</t>
  </si>
  <si>
    <t>Без поважних причин</t>
  </si>
  <si>
    <t>Тільки на "відмінно" (А)</t>
  </si>
  <si>
    <t>Тільки на "задовільно" (Д,Е)</t>
  </si>
  <si>
    <t>З однієї дисципліни</t>
  </si>
  <si>
    <t>З двох дисципліни</t>
  </si>
  <si>
    <t>З трьох і більше  дисциплін</t>
  </si>
  <si>
    <t>Тільки на "відмінно" та "добре" (А,В,С)</t>
  </si>
  <si>
    <t>Усього  на початок семестру</t>
  </si>
  <si>
    <t>Усього на початок семестрового контролю</t>
  </si>
  <si>
    <t>Не допущені до семестрового контролю</t>
  </si>
  <si>
    <t>Кількість студентів (осіб / %)</t>
  </si>
  <si>
    <t>Курс</t>
  </si>
  <si>
    <t>Не з"явились на семестровий контроль (екзамен / залік)</t>
  </si>
  <si>
    <t>в тому числі:</t>
  </si>
  <si>
    <t>Абсолютна успішність (%)</t>
  </si>
  <si>
    <t>Відхилення абсолютної успішності</t>
  </si>
  <si>
    <t>Усього</t>
  </si>
  <si>
    <t>Перебувають в академічній відпустці або мають індивідуальний графік</t>
  </si>
  <si>
    <t>Не атестовані</t>
  </si>
  <si>
    <r>
      <t xml:space="preserve">НАЦІОНАЛЬНИЙ АВІАЦІЙНИЙ УНІВЕРСИТЕТ                                                                                                     </t>
    </r>
    <r>
      <rPr>
        <b/>
        <sz val="16"/>
        <rFont val="Arial Cyr"/>
        <family val="0"/>
      </rPr>
      <t>Форма 2</t>
    </r>
  </si>
  <si>
    <t>Складало семестровий контроль</t>
  </si>
  <si>
    <t>Тільки на "відмінно" "добре" та "задовільно" (А,В,С,Д,Е)</t>
  </si>
  <si>
    <t>Отримали позитивну підсумкову семестрову рейтингову оцінку</t>
  </si>
  <si>
    <t>Отримали незадовільну підсумкову семестрову рейтингову оцінку</t>
  </si>
  <si>
    <r>
      <t>Інститут________________________Факультет________________________________</t>
    </r>
    <r>
      <rPr>
        <b/>
        <sz val="14"/>
        <rFont val="Arial Cyr"/>
        <family val="0"/>
      </rPr>
      <t>Ф 03.01 - 15</t>
    </r>
  </si>
  <si>
    <t>Підсумки успішності студентів у ____________ семестрі 2018____- 2019_____ навчального року</t>
  </si>
  <si>
    <t>Абсолютна успішність попереднього 2017-2018 н.р.(%)</t>
  </si>
  <si>
    <t>1м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</si>
</sst>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2">
    <font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2"/>
    </font>
    <font>
      <sz val="12"/>
      <name val="Times New Roman"/>
      <family val="0"/>
    </font>
    <font>
      <sz val="12"/>
      <name val="Arial Cyr"/>
      <family val="2"/>
    </font>
    <font>
      <b/>
      <sz val="16"/>
      <name val="Arial CYR"/>
      <family val="2"/>
    </font>
    <font>
      <sz val="11"/>
      <name val="Arial Cyr"/>
      <family val="0"/>
    </font>
    <font>
      <sz val="10.5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b/>
      <sz val="10"/>
      <name val="Tahoma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52" applyFont="1" applyFill="1" applyAlignment="1" applyProtection="1">
      <alignment horizontal="center"/>
      <protection locked="0"/>
    </xf>
    <xf numFmtId="0" fontId="4" fillId="0" borderId="0" xfId="52" applyFont="1" applyFill="1" applyAlignment="1" applyProtection="1">
      <alignment horizontal="center" vertical="top" wrapText="1"/>
      <protection locked="0"/>
    </xf>
    <xf numFmtId="0" fontId="4" fillId="0" borderId="0" xfId="52" applyFont="1" applyFill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left" vertical="top" textRotation="90"/>
      <protection locked="0"/>
    </xf>
    <xf numFmtId="1" fontId="6" fillId="0" borderId="13" xfId="0" applyNumberFormat="1" applyFont="1" applyBorder="1" applyAlignment="1" applyProtection="1">
      <alignment horizontal="right" textRotation="90"/>
      <protection locked="0"/>
    </xf>
    <xf numFmtId="2" fontId="6" fillId="0" borderId="12" xfId="0" applyNumberFormat="1" applyFont="1" applyBorder="1" applyAlignment="1" applyProtection="1">
      <alignment horizontal="left" vertical="top" textRotation="90"/>
      <protection locked="0"/>
    </xf>
    <xf numFmtId="2" fontId="6" fillId="0" borderId="13" xfId="0" applyNumberFormat="1" applyFont="1" applyBorder="1" applyAlignment="1" applyProtection="1">
      <alignment horizontal="right" textRotation="90"/>
      <protection locked="0"/>
    </xf>
    <xf numFmtId="2" fontId="6" fillId="0" borderId="13" xfId="0" applyNumberFormat="1" applyFont="1" applyBorder="1" applyAlignment="1" applyProtection="1">
      <alignment horizontal="center" textRotation="90"/>
      <protection locked="0"/>
    </xf>
    <xf numFmtId="2" fontId="6" fillId="0" borderId="14" xfId="0" applyNumberFormat="1" applyFont="1" applyBorder="1" applyAlignment="1" applyProtection="1">
      <alignment horizontal="left" vertical="top"/>
      <protection locked="0"/>
    </xf>
    <xf numFmtId="2" fontId="6" fillId="0" borderId="15" xfId="0" applyNumberFormat="1" applyFont="1" applyBorder="1" applyAlignment="1" applyProtection="1">
      <alignment horizontal="right"/>
      <protection locked="0"/>
    </xf>
    <xf numFmtId="2" fontId="6" fillId="0" borderId="15" xfId="0" applyNumberFormat="1" applyFont="1" applyBorder="1" applyAlignment="1" applyProtection="1">
      <alignment horizontal="right" textRotation="90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left" vertical="top" textRotation="90"/>
      <protection locked="0"/>
    </xf>
    <xf numFmtId="0" fontId="6" fillId="0" borderId="13" xfId="0" applyNumberFormat="1" applyFont="1" applyBorder="1" applyAlignment="1" applyProtection="1">
      <alignment horizontal="right" textRotation="90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right" textRotation="90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left" vertical="top" textRotation="90"/>
      <protection/>
    </xf>
    <xf numFmtId="1" fontId="6" fillId="0" borderId="13" xfId="0" applyNumberFormat="1" applyFont="1" applyBorder="1" applyAlignment="1" applyProtection="1">
      <alignment horizontal="right" textRotation="90"/>
      <protection/>
    </xf>
    <xf numFmtId="2" fontId="6" fillId="0" borderId="12" xfId="0" applyNumberFormat="1" applyFont="1" applyBorder="1" applyAlignment="1" applyProtection="1">
      <alignment horizontal="left" vertical="top" textRotation="90"/>
      <protection/>
    </xf>
    <xf numFmtId="2" fontId="6" fillId="0" borderId="13" xfId="0" applyNumberFormat="1" applyFont="1" applyBorder="1" applyAlignment="1" applyProtection="1">
      <alignment textRotation="90"/>
      <protection/>
    </xf>
    <xf numFmtId="2" fontId="6" fillId="0" borderId="14" xfId="0" applyNumberFormat="1" applyFont="1" applyBorder="1" applyAlignment="1" applyProtection="1">
      <alignment horizontal="left" vertical="top" textRotation="90"/>
      <protection/>
    </xf>
    <xf numFmtId="2" fontId="6" fillId="0" borderId="15" xfId="0" applyNumberFormat="1" applyFont="1" applyBorder="1" applyAlignment="1" applyProtection="1">
      <alignment horizontal="right" textRotation="90"/>
      <protection/>
    </xf>
    <xf numFmtId="2" fontId="6" fillId="0" borderId="17" xfId="0" applyNumberFormat="1" applyFont="1" applyBorder="1" applyAlignment="1" applyProtection="1">
      <alignment horizontal="right" textRotation="90"/>
      <protection/>
    </xf>
    <xf numFmtId="0" fontId="6" fillId="0" borderId="12" xfId="0" applyNumberFormat="1" applyFont="1" applyBorder="1" applyAlignment="1" applyProtection="1">
      <alignment horizontal="left" vertical="top" textRotation="90"/>
      <protection/>
    </xf>
    <xf numFmtId="0" fontId="6" fillId="0" borderId="13" xfId="0" applyNumberFormat="1" applyFont="1" applyBorder="1" applyAlignment="1" applyProtection="1">
      <alignment horizontal="right" textRotation="90"/>
      <protection/>
    </xf>
    <xf numFmtId="0" fontId="2" fillId="0" borderId="0" xfId="52" applyFont="1" applyFill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textRotation="90" wrapText="1"/>
      <protection locked="0"/>
    </xf>
    <xf numFmtId="0" fontId="7" fillId="0" borderId="19" xfId="0" applyFont="1" applyBorder="1" applyAlignment="1" applyProtection="1">
      <alignment horizontal="center" textRotation="90" wrapText="1"/>
      <protection locked="0"/>
    </xf>
    <xf numFmtId="0" fontId="7" fillId="0" borderId="20" xfId="0" applyFont="1" applyBorder="1" applyAlignment="1" applyProtection="1">
      <alignment horizontal="center" textRotation="90" wrapText="1"/>
      <protection locked="0"/>
    </xf>
    <xf numFmtId="0" fontId="7" fillId="0" borderId="21" xfId="0" applyFont="1" applyBorder="1" applyAlignment="1" applyProtection="1">
      <alignment horizontal="center" textRotation="90" wrapText="1"/>
      <protection locked="0"/>
    </xf>
    <xf numFmtId="0" fontId="7" fillId="0" borderId="22" xfId="0" applyFont="1" applyFill="1" applyBorder="1" applyAlignment="1" applyProtection="1">
      <alignment horizontal="center" textRotation="90" wrapText="1"/>
      <protection locked="0"/>
    </xf>
    <xf numFmtId="0" fontId="7" fillId="0" borderId="23" xfId="0" applyFont="1" applyBorder="1" applyAlignment="1" applyProtection="1">
      <alignment horizontal="center" textRotation="90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textRotation="90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textRotation="90"/>
      <protection locked="0"/>
    </xf>
    <xf numFmtId="0" fontId="4" fillId="0" borderId="20" xfId="0" applyFont="1" applyBorder="1" applyAlignment="1" applyProtection="1">
      <alignment horizontal="center" vertical="center" textRotation="90"/>
      <protection locked="0"/>
    </xf>
    <xf numFmtId="0" fontId="7" fillId="0" borderId="25" xfId="0" applyFont="1" applyBorder="1" applyAlignment="1" applyProtection="1">
      <alignment horizontal="center" textRotation="90" wrapText="1"/>
      <protection locked="0"/>
    </xf>
    <xf numFmtId="0" fontId="7" fillId="0" borderId="26" xfId="0" applyFont="1" applyBorder="1" applyAlignment="1" applyProtection="1">
      <alignment horizontal="center" textRotation="90" wrapText="1"/>
      <protection locked="0"/>
    </xf>
    <xf numFmtId="0" fontId="7" fillId="0" borderId="22" xfId="0" applyFont="1" applyBorder="1" applyAlignment="1" applyProtection="1">
      <alignment horizontal="center" textRotation="90" wrapText="1"/>
      <protection locked="0"/>
    </xf>
    <xf numFmtId="0" fontId="2" fillId="0" borderId="0" xfId="52" applyFont="1" applyFill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center" textRotation="90" wrapText="1"/>
      <protection locked="0"/>
    </xf>
    <xf numFmtId="0" fontId="7" fillId="0" borderId="27" xfId="0" applyFont="1" applyFill="1" applyBorder="1" applyAlignment="1" applyProtection="1">
      <alignment horizontal="center" textRotation="90" wrapText="1"/>
      <protection locked="0"/>
    </xf>
    <xf numFmtId="0" fontId="7" fillId="0" borderId="28" xfId="0" applyFont="1" applyFill="1" applyBorder="1" applyAlignment="1" applyProtection="1">
      <alignment horizontal="center" textRotation="90" wrapText="1"/>
      <protection locked="0"/>
    </xf>
    <xf numFmtId="0" fontId="7" fillId="0" borderId="20" xfId="0" applyFont="1" applyFill="1" applyBorder="1" applyAlignment="1" applyProtection="1">
      <alignment horizontal="center" textRotation="90" wrapText="1"/>
      <protection locked="0"/>
    </xf>
    <xf numFmtId="0" fontId="7" fillId="0" borderId="21" xfId="0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textRotation="90"/>
      <protection locked="0"/>
    </xf>
    <xf numFmtId="0" fontId="7" fillId="0" borderId="19" xfId="0" applyFont="1" applyBorder="1" applyAlignment="1" applyProtection="1">
      <alignment horizontal="center" textRotation="90"/>
      <protection locked="0"/>
    </xf>
    <xf numFmtId="0" fontId="7" fillId="0" borderId="20" xfId="0" applyFont="1" applyBorder="1" applyAlignment="1" applyProtection="1">
      <alignment horizontal="center" textRotation="90"/>
      <protection locked="0"/>
    </xf>
    <xf numFmtId="0" fontId="7" fillId="0" borderId="21" xfId="0" applyFont="1" applyBorder="1" applyAlignment="1" applyProtection="1">
      <alignment horizontal="center" textRotation="90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зультат сесії весна 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view="pageBreakPreview" zoomScale="70" zoomScaleNormal="75" zoomScaleSheetLayoutView="70" zoomScalePageLayoutView="0" workbookViewId="0" topLeftCell="A7">
      <selection activeCell="AE26" sqref="AE26"/>
    </sheetView>
  </sheetViews>
  <sheetFormatPr defaultColWidth="9.00390625" defaultRowHeight="12.75"/>
  <cols>
    <col min="1" max="1" width="3.375" style="1" customWidth="1"/>
    <col min="2" max="2" width="4.25390625" style="1" customWidth="1"/>
    <col min="3" max="3" width="5.125" style="1" customWidth="1"/>
    <col min="4" max="4" width="5.375" style="1" customWidth="1"/>
    <col min="5" max="5" width="5.75390625" style="1" customWidth="1"/>
    <col min="6" max="6" width="3.875" style="1" customWidth="1"/>
    <col min="7" max="7" width="4.25390625" style="1" customWidth="1"/>
    <col min="8" max="8" width="4.625" style="1" customWidth="1"/>
    <col min="9" max="9" width="4.75390625" style="1" customWidth="1"/>
    <col min="10" max="10" width="5.375" style="1" customWidth="1"/>
    <col min="11" max="11" width="5.625" style="1" customWidth="1"/>
    <col min="12" max="12" width="5.25390625" style="1" customWidth="1"/>
    <col min="13" max="13" width="5.875" style="1" customWidth="1"/>
    <col min="14" max="14" width="5.00390625" style="1" customWidth="1"/>
    <col min="15" max="16" width="5.375" style="1" customWidth="1"/>
    <col min="17" max="17" width="5.25390625" style="1" customWidth="1"/>
    <col min="18" max="18" width="4.875" style="1" customWidth="1"/>
    <col min="19" max="19" width="5.25390625" style="1" customWidth="1"/>
    <col min="20" max="20" width="4.75390625" style="1" customWidth="1"/>
    <col min="21" max="21" width="5.00390625" style="1" customWidth="1"/>
    <col min="22" max="22" width="4.625" style="1" customWidth="1"/>
    <col min="23" max="23" width="4.25390625" style="1" customWidth="1"/>
    <col min="24" max="24" width="4.875" style="1" customWidth="1"/>
    <col min="25" max="25" width="4.75390625" style="1" customWidth="1"/>
    <col min="26" max="26" width="4.375" style="1" customWidth="1"/>
    <col min="27" max="27" width="5.00390625" style="1" customWidth="1"/>
    <col min="28" max="28" width="4.75390625" style="1" customWidth="1"/>
    <col min="29" max="29" width="4.625" style="1" customWidth="1"/>
    <col min="30" max="30" width="5.375" style="1" customWidth="1"/>
    <col min="31" max="32" width="4.875" style="1" customWidth="1"/>
    <col min="33" max="33" width="5.00390625" style="1" customWidth="1"/>
    <col min="34" max="34" width="5.75390625" style="1" customWidth="1"/>
    <col min="35" max="35" width="5.25390625" style="1" customWidth="1"/>
    <col min="36" max="36" width="5.00390625" style="1" customWidth="1"/>
    <col min="37" max="38" width="5.25390625" style="1" customWidth="1"/>
    <col min="39" max="39" width="4.75390625" style="1" customWidth="1"/>
    <col min="40" max="40" width="4.875" style="1" customWidth="1"/>
    <col min="41" max="41" width="5.625" style="1" customWidth="1"/>
    <col min="42" max="16384" width="9.125" style="1" customWidth="1"/>
  </cols>
  <sheetData>
    <row r="1" spans="1:41" ht="20.2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8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0" ht="15">
      <c r="A3" s="2"/>
      <c r="B3" s="2"/>
      <c r="C3" s="3"/>
      <c r="D3" s="2"/>
      <c r="E3" s="4"/>
      <c r="F3" s="2"/>
      <c r="G3" s="2"/>
      <c r="H3" s="2"/>
      <c r="I3" s="2"/>
      <c r="J3" s="2"/>
      <c r="K3" s="4"/>
      <c r="L3" s="2"/>
      <c r="M3" s="4"/>
      <c r="N3" s="2"/>
      <c r="O3" s="2"/>
      <c r="P3" s="2"/>
      <c r="Q3" s="4"/>
      <c r="R3" s="2"/>
      <c r="S3" s="4"/>
      <c r="T3" s="2"/>
      <c r="U3" s="4"/>
      <c r="V3" s="2"/>
      <c r="W3" s="4"/>
      <c r="X3" s="2"/>
      <c r="Y3" s="4"/>
      <c r="Z3" s="2"/>
      <c r="AA3" s="4"/>
      <c r="AB3" s="2"/>
      <c r="AC3" s="4"/>
      <c r="AD3" s="2"/>
      <c r="AE3" s="4"/>
      <c r="AF3" s="2"/>
      <c r="AG3" s="4"/>
      <c r="AH3" s="2"/>
      <c r="AI3" s="4"/>
      <c r="AJ3" s="2"/>
      <c r="AK3" s="4"/>
      <c r="AL3" s="2"/>
      <c r="AM3" s="2"/>
      <c r="AN3" s="2"/>
    </row>
    <row r="4" spans="1:40" ht="12.7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="5" customFormat="1" ht="13.5" thickBot="1"/>
    <row r="7" spans="1:41" s="5" customFormat="1" ht="21" customHeight="1" thickBot="1">
      <c r="A7" s="64" t="s">
        <v>12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  <c r="AJ7" s="46" t="s">
        <v>16</v>
      </c>
      <c r="AK7" s="55"/>
      <c r="AL7" s="46" t="s">
        <v>28</v>
      </c>
      <c r="AM7" s="55"/>
      <c r="AN7" s="46" t="s">
        <v>17</v>
      </c>
      <c r="AO7" s="55"/>
    </row>
    <row r="8" spans="1:41" s="5" customFormat="1" ht="42.75" customHeight="1" thickBot="1">
      <c r="A8" s="51" t="s">
        <v>13</v>
      </c>
      <c r="B8" s="37" t="s">
        <v>9</v>
      </c>
      <c r="C8" s="38"/>
      <c r="D8" s="37" t="s">
        <v>19</v>
      </c>
      <c r="E8" s="38"/>
      <c r="F8" s="46" t="s">
        <v>10</v>
      </c>
      <c r="G8" s="38"/>
      <c r="H8" s="43" t="s">
        <v>14</v>
      </c>
      <c r="I8" s="44"/>
      <c r="J8" s="44"/>
      <c r="K8" s="44"/>
      <c r="L8" s="44"/>
      <c r="M8" s="45"/>
      <c r="N8" s="46" t="s">
        <v>22</v>
      </c>
      <c r="O8" s="61"/>
      <c r="P8" s="67" t="s">
        <v>15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  <c r="AH8" s="70" t="s">
        <v>20</v>
      </c>
      <c r="AI8" s="71"/>
      <c r="AJ8" s="56"/>
      <c r="AK8" s="57"/>
      <c r="AL8" s="56"/>
      <c r="AM8" s="57"/>
      <c r="AN8" s="56"/>
      <c r="AO8" s="57"/>
    </row>
    <row r="9" spans="1:47" s="7" customFormat="1" ht="123" customHeight="1" thickBot="1">
      <c r="A9" s="52" t="s">
        <v>0</v>
      </c>
      <c r="B9" s="39"/>
      <c r="C9" s="40"/>
      <c r="D9" s="39"/>
      <c r="E9" s="40"/>
      <c r="F9" s="39"/>
      <c r="G9" s="40"/>
      <c r="H9" s="41" t="s">
        <v>1</v>
      </c>
      <c r="I9" s="42"/>
      <c r="J9" s="53" t="s">
        <v>2</v>
      </c>
      <c r="K9" s="42"/>
      <c r="L9" s="41" t="s">
        <v>11</v>
      </c>
      <c r="M9" s="42"/>
      <c r="N9" s="62"/>
      <c r="O9" s="63"/>
      <c r="P9" s="53" t="s">
        <v>24</v>
      </c>
      <c r="Q9" s="45"/>
      <c r="R9" s="53" t="s">
        <v>3</v>
      </c>
      <c r="S9" s="45"/>
      <c r="T9" s="53" t="s">
        <v>8</v>
      </c>
      <c r="U9" s="45"/>
      <c r="V9" s="53" t="s">
        <v>23</v>
      </c>
      <c r="W9" s="45"/>
      <c r="X9" s="53" t="s">
        <v>4</v>
      </c>
      <c r="Y9" s="45"/>
      <c r="Z9" s="53" t="s">
        <v>25</v>
      </c>
      <c r="AA9" s="45"/>
      <c r="AB9" s="53" t="s">
        <v>5</v>
      </c>
      <c r="AC9" s="45"/>
      <c r="AD9" s="53" t="s">
        <v>6</v>
      </c>
      <c r="AE9" s="45"/>
      <c r="AF9" s="53" t="s">
        <v>7</v>
      </c>
      <c r="AG9" s="45"/>
      <c r="AH9" s="72"/>
      <c r="AI9" s="73"/>
      <c r="AJ9" s="58"/>
      <c r="AK9" s="59"/>
      <c r="AL9" s="58"/>
      <c r="AM9" s="59"/>
      <c r="AN9" s="58"/>
      <c r="AO9" s="59"/>
      <c r="AP9" s="6"/>
      <c r="AQ9" s="6"/>
      <c r="AR9" s="6"/>
      <c r="AS9" s="6"/>
      <c r="AT9" s="6"/>
      <c r="AU9" s="6"/>
    </row>
    <row r="10" spans="1:41" ht="15.75" customHeight="1" thickBot="1">
      <c r="A10" s="8">
        <v>1</v>
      </c>
      <c r="B10" s="35">
        <v>2</v>
      </c>
      <c r="C10" s="36"/>
      <c r="D10" s="35">
        <v>3</v>
      </c>
      <c r="E10" s="36"/>
      <c r="F10" s="35">
        <v>4</v>
      </c>
      <c r="G10" s="36"/>
      <c r="H10" s="35">
        <v>5</v>
      </c>
      <c r="I10" s="36"/>
      <c r="J10" s="35">
        <v>6</v>
      </c>
      <c r="K10" s="36"/>
      <c r="L10" s="35">
        <v>7</v>
      </c>
      <c r="M10" s="36"/>
      <c r="N10" s="35">
        <v>8</v>
      </c>
      <c r="O10" s="36"/>
      <c r="P10" s="35">
        <v>9</v>
      </c>
      <c r="Q10" s="36"/>
      <c r="R10" s="35">
        <v>10</v>
      </c>
      <c r="S10" s="36"/>
      <c r="T10" s="35">
        <v>11</v>
      </c>
      <c r="U10" s="36"/>
      <c r="V10" s="35">
        <v>12</v>
      </c>
      <c r="W10" s="36"/>
      <c r="X10" s="35">
        <v>13</v>
      </c>
      <c r="Y10" s="36"/>
      <c r="Z10" s="35">
        <v>14</v>
      </c>
      <c r="AA10" s="36"/>
      <c r="AB10" s="35">
        <v>15</v>
      </c>
      <c r="AC10" s="36"/>
      <c r="AD10" s="35">
        <v>16</v>
      </c>
      <c r="AE10" s="36"/>
      <c r="AF10" s="35">
        <v>17</v>
      </c>
      <c r="AG10" s="36"/>
      <c r="AH10" s="35">
        <v>18</v>
      </c>
      <c r="AI10" s="36"/>
      <c r="AJ10" s="35">
        <v>19</v>
      </c>
      <c r="AK10" s="36"/>
      <c r="AL10" s="35">
        <v>20</v>
      </c>
      <c r="AM10" s="36"/>
      <c r="AN10" s="35">
        <v>21</v>
      </c>
      <c r="AO10" s="36"/>
    </row>
    <row r="11" spans="1:41" ht="42.75" customHeight="1">
      <c r="A11" s="47">
        <v>1</v>
      </c>
      <c r="B11" s="9"/>
      <c r="C11" s="10"/>
      <c r="D11" s="9"/>
      <c r="E11" s="10"/>
      <c r="F11" s="25">
        <f>B11-D11</f>
        <v>0</v>
      </c>
      <c r="G11" s="26">
        <f>C11-E11</f>
        <v>0</v>
      </c>
      <c r="H11" s="9"/>
      <c r="I11" s="10"/>
      <c r="J11" s="9"/>
      <c r="K11" s="10"/>
      <c r="L11" s="9"/>
      <c r="M11" s="10"/>
      <c r="N11" s="25">
        <f>F11-(H11+J11+L11)</f>
        <v>0</v>
      </c>
      <c r="O11" s="26">
        <f>G11-(I11+K11+M11)</f>
        <v>0</v>
      </c>
      <c r="P11" s="25">
        <f>R11+T11+V11+X11</f>
        <v>0</v>
      </c>
      <c r="Q11" s="26">
        <f>S11+U11+W11+Y11</f>
        <v>0</v>
      </c>
      <c r="R11" s="9"/>
      <c r="S11" s="10"/>
      <c r="T11" s="9"/>
      <c r="U11" s="10"/>
      <c r="V11" s="9"/>
      <c r="W11" s="10"/>
      <c r="X11" s="9"/>
      <c r="Y11" s="10"/>
      <c r="Z11" s="25">
        <f>AB11+AD11+AF11</f>
        <v>0</v>
      </c>
      <c r="AA11" s="26">
        <f>AC11+AE11+AG11</f>
        <v>0</v>
      </c>
      <c r="AB11" s="9"/>
      <c r="AC11" s="10"/>
      <c r="AD11" s="9"/>
      <c r="AE11" s="10"/>
      <c r="AF11" s="9"/>
      <c r="AG11" s="10"/>
      <c r="AH11" s="25">
        <f>H11+J11+Z11</f>
        <v>0</v>
      </c>
      <c r="AI11" s="26">
        <f>I11+AA11</f>
        <v>0</v>
      </c>
      <c r="AJ11" s="27" t="e">
        <f>P11/(F11-H11)*100</f>
        <v>#DIV/0!</v>
      </c>
      <c r="AK11" s="28" t="e">
        <f>Q11/(G11-I11)*100</f>
        <v>#DIV/0!</v>
      </c>
      <c r="AL11" s="11"/>
      <c r="AM11" s="12"/>
      <c r="AN11" s="11" t="e">
        <f>AJ11-AL11</f>
        <v>#DIV/0!</v>
      </c>
      <c r="AO11" s="13" t="e">
        <f>AK11-AM11</f>
        <v>#DIV/0!</v>
      </c>
    </row>
    <row r="12" spans="1:57" s="19" customFormat="1" ht="15" thickBot="1">
      <c r="A12" s="48"/>
      <c r="B12" s="14"/>
      <c r="C12" s="15"/>
      <c r="D12" s="14"/>
      <c r="E12" s="16"/>
      <c r="F12" s="14"/>
      <c r="G12" s="15"/>
      <c r="H12" s="29" t="e">
        <f>H11/F11*100</f>
        <v>#DIV/0!</v>
      </c>
      <c r="I12" s="30" t="e">
        <f>I11/G11*100</f>
        <v>#DIV/0!</v>
      </c>
      <c r="J12" s="29" t="e">
        <f>J11/F11*100</f>
        <v>#DIV/0!</v>
      </c>
      <c r="K12" s="30" t="e">
        <f>K11/G11*100</f>
        <v>#DIV/0!</v>
      </c>
      <c r="L12" s="29" t="e">
        <f>L11/F11*100</f>
        <v>#DIV/0!</v>
      </c>
      <c r="M12" s="30" t="e">
        <f>M11/G11*100</f>
        <v>#DIV/0!</v>
      </c>
      <c r="N12" s="29" t="e">
        <f>N11/F11*100</f>
        <v>#DIV/0!</v>
      </c>
      <c r="O12" s="30" t="e">
        <f>O11/G11*100</f>
        <v>#DIV/0!</v>
      </c>
      <c r="P12" s="29" t="e">
        <f>P11/(F11-H11)*100</f>
        <v>#DIV/0!</v>
      </c>
      <c r="Q12" s="31" t="e">
        <f>Q11/(G11-I11)*100</f>
        <v>#DIV/0!</v>
      </c>
      <c r="R12" s="29" t="e">
        <f>R11/(F11-H11)*100</f>
        <v>#DIV/0!</v>
      </c>
      <c r="S12" s="30" t="e">
        <f>S11/(G11-I11)*100</f>
        <v>#DIV/0!</v>
      </c>
      <c r="T12" s="29" t="e">
        <f>T11/(F11-H11)*100</f>
        <v>#DIV/0!</v>
      </c>
      <c r="U12" s="30" t="e">
        <f>U11/(G11-I11)*100</f>
        <v>#DIV/0!</v>
      </c>
      <c r="V12" s="29" t="e">
        <f>V11/(F11-H11)*100</f>
        <v>#DIV/0!</v>
      </c>
      <c r="W12" s="30" t="e">
        <f>W11/(G11-I11)*100</f>
        <v>#DIV/0!</v>
      </c>
      <c r="X12" s="29" t="e">
        <f>X11/(F11-H11)*100</f>
        <v>#DIV/0!</v>
      </c>
      <c r="Y12" s="30" t="e">
        <f>Y11/(G11-I11)*100</f>
        <v>#DIV/0!</v>
      </c>
      <c r="Z12" s="29" t="e">
        <f>Z11/(F11-H11)*100</f>
        <v>#DIV/0!</v>
      </c>
      <c r="AA12" s="30" t="e">
        <f>AA11/(G11-I11)*100</f>
        <v>#DIV/0!</v>
      </c>
      <c r="AB12" s="29" t="e">
        <f>AB11/(F11-H11)*100</f>
        <v>#DIV/0!</v>
      </c>
      <c r="AC12" s="30" t="e">
        <f>AC11/(G11-I11)*100</f>
        <v>#DIV/0!</v>
      </c>
      <c r="AD12" s="29" t="e">
        <f>AD11/(F11-H11)*100</f>
        <v>#DIV/0!</v>
      </c>
      <c r="AE12" s="30" t="e">
        <f>AE11/(G11-I11)*100</f>
        <v>#DIV/0!</v>
      </c>
      <c r="AF12" s="29" t="e">
        <f>AF11/(F11-H11)*100</f>
        <v>#DIV/0!</v>
      </c>
      <c r="AG12" s="30" t="e">
        <f>AG11/(G11-I11)*100</f>
        <v>#DIV/0!</v>
      </c>
      <c r="AH12" s="29" t="e">
        <f>AH11/F11*100</f>
        <v>#DIV/0!</v>
      </c>
      <c r="AI12" s="30" t="e">
        <f>AI11/G11*100</f>
        <v>#DIV/0!</v>
      </c>
      <c r="AJ12" s="14"/>
      <c r="AK12" s="17"/>
      <c r="AL12" s="14"/>
      <c r="AM12" s="15"/>
      <c r="AN12" s="14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1:57" ht="41.25" customHeight="1">
      <c r="A13" s="47">
        <v>2</v>
      </c>
      <c r="B13" s="9"/>
      <c r="C13" s="10"/>
      <c r="D13" s="9"/>
      <c r="E13" s="10"/>
      <c r="F13" s="25">
        <f>B13-D13</f>
        <v>0</v>
      </c>
      <c r="G13" s="26">
        <f>C13-E13</f>
        <v>0</v>
      </c>
      <c r="H13" s="9"/>
      <c r="I13" s="10"/>
      <c r="J13" s="9"/>
      <c r="K13" s="10"/>
      <c r="L13" s="9"/>
      <c r="M13" s="10"/>
      <c r="N13" s="25">
        <f>F13-(H13+J13+L13)</f>
        <v>0</v>
      </c>
      <c r="O13" s="26">
        <f>G13-(I13+K13+M13)</f>
        <v>0</v>
      </c>
      <c r="P13" s="25">
        <f>R13+T13+V13+X13</f>
        <v>0</v>
      </c>
      <c r="Q13" s="26">
        <f>S13+U13+W13+Y13</f>
        <v>0</v>
      </c>
      <c r="R13" s="9"/>
      <c r="S13" s="10"/>
      <c r="T13" s="9"/>
      <c r="U13" s="10"/>
      <c r="V13" s="9"/>
      <c r="W13" s="10"/>
      <c r="X13" s="9"/>
      <c r="Y13" s="10"/>
      <c r="Z13" s="25">
        <f>AB13+AD13+AF13</f>
        <v>0</v>
      </c>
      <c r="AA13" s="26">
        <f>AC13+AE13+AG13</f>
        <v>0</v>
      </c>
      <c r="AB13" s="9"/>
      <c r="AC13" s="10"/>
      <c r="AD13" s="9"/>
      <c r="AE13" s="10"/>
      <c r="AF13" s="9"/>
      <c r="AG13" s="10"/>
      <c r="AH13" s="25">
        <f>H13+J13+Z13</f>
        <v>0</v>
      </c>
      <c r="AI13" s="26">
        <f>I13+AA13</f>
        <v>0</v>
      </c>
      <c r="AJ13" s="27" t="e">
        <f>P13/(F13-H13)*100</f>
        <v>#DIV/0!</v>
      </c>
      <c r="AK13" s="28" t="e">
        <f>Q13/(G13-I13)*100</f>
        <v>#DIV/0!</v>
      </c>
      <c r="AL13" s="11"/>
      <c r="AM13" s="12"/>
      <c r="AN13" s="11" t="e">
        <f>AJ13-AL13</f>
        <v>#DIV/0!</v>
      </c>
      <c r="AO13" s="13" t="e">
        <f>AK13-AM13</f>
        <v>#DIV/0!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41" ht="15" thickBot="1">
      <c r="A14" s="48"/>
      <c r="B14" s="14"/>
      <c r="C14" s="15"/>
      <c r="D14" s="14"/>
      <c r="E14" s="16"/>
      <c r="F14" s="14"/>
      <c r="G14" s="15"/>
      <c r="H14" s="29" t="e">
        <f>H13/F13*100</f>
        <v>#DIV/0!</v>
      </c>
      <c r="I14" s="30" t="e">
        <f>I13/G13*100</f>
        <v>#DIV/0!</v>
      </c>
      <c r="J14" s="29" t="e">
        <f>J13/F13*100</f>
        <v>#DIV/0!</v>
      </c>
      <c r="K14" s="30" t="e">
        <f>K13/G13*100</f>
        <v>#DIV/0!</v>
      </c>
      <c r="L14" s="29" t="e">
        <f>L13/F13*100</f>
        <v>#DIV/0!</v>
      </c>
      <c r="M14" s="30" t="e">
        <f>M13/G13*100</f>
        <v>#DIV/0!</v>
      </c>
      <c r="N14" s="29" t="e">
        <f>N13/F13*100</f>
        <v>#DIV/0!</v>
      </c>
      <c r="O14" s="30" t="e">
        <f>O13/G13*100</f>
        <v>#DIV/0!</v>
      </c>
      <c r="P14" s="29" t="e">
        <f>P13/(F13-H13)*100</f>
        <v>#DIV/0!</v>
      </c>
      <c r="Q14" s="30" t="e">
        <f>Q13/(G13-I13)*100</f>
        <v>#DIV/0!</v>
      </c>
      <c r="R14" s="29" t="e">
        <f>R13/(F13-H13)*100</f>
        <v>#DIV/0!</v>
      </c>
      <c r="S14" s="30" t="e">
        <f>S13/(G13-I13)*100</f>
        <v>#DIV/0!</v>
      </c>
      <c r="T14" s="29" t="e">
        <f>T13/(F13-H13)*100</f>
        <v>#DIV/0!</v>
      </c>
      <c r="U14" s="30" t="e">
        <f>U13/(G13-I13)*100</f>
        <v>#DIV/0!</v>
      </c>
      <c r="V14" s="29" t="e">
        <f>V13/(F13-H13)*100</f>
        <v>#DIV/0!</v>
      </c>
      <c r="W14" s="30" t="e">
        <f>W13/(G13-I13)*100</f>
        <v>#DIV/0!</v>
      </c>
      <c r="X14" s="29" t="e">
        <f>X13/(F13-H13)*100</f>
        <v>#DIV/0!</v>
      </c>
      <c r="Y14" s="30" t="e">
        <f>Y13/(G13-I13)*100</f>
        <v>#DIV/0!</v>
      </c>
      <c r="Z14" s="29" t="e">
        <f>Z13/(F13-H13)*100</f>
        <v>#DIV/0!</v>
      </c>
      <c r="AA14" s="30" t="e">
        <f>AA13/(G13-I13)*100</f>
        <v>#DIV/0!</v>
      </c>
      <c r="AB14" s="29" t="e">
        <f>AB13/(F13-H13)*100</f>
        <v>#DIV/0!</v>
      </c>
      <c r="AC14" s="30" t="e">
        <f>AC13/(G13-I13)*100</f>
        <v>#DIV/0!</v>
      </c>
      <c r="AD14" s="29" t="e">
        <f>AD13/(F13-H13)*100</f>
        <v>#DIV/0!</v>
      </c>
      <c r="AE14" s="30" t="e">
        <f>AE13/(G13-I13)*100</f>
        <v>#DIV/0!</v>
      </c>
      <c r="AF14" s="29" t="e">
        <f>AF13/(F13-H13)*100</f>
        <v>#DIV/0!</v>
      </c>
      <c r="AG14" s="30" t="e">
        <f>AG13/(G13-I13)*100</f>
        <v>#DIV/0!</v>
      </c>
      <c r="AH14" s="29" t="e">
        <f>AH13/F13*100</f>
        <v>#DIV/0!</v>
      </c>
      <c r="AI14" s="30" t="e">
        <f>AI13/G13*100</f>
        <v>#DIV/0!</v>
      </c>
      <c r="AJ14" s="14"/>
      <c r="AK14" s="17"/>
      <c r="AL14" s="14"/>
      <c r="AM14" s="15"/>
      <c r="AN14" s="14"/>
      <c r="AO14" s="15"/>
    </row>
    <row r="15" spans="1:41" ht="43.5" customHeight="1">
      <c r="A15" s="47">
        <v>3</v>
      </c>
      <c r="B15" s="9"/>
      <c r="C15" s="10"/>
      <c r="D15" s="9"/>
      <c r="E15" s="10"/>
      <c r="F15" s="25">
        <f>B15-D15</f>
        <v>0</v>
      </c>
      <c r="G15" s="26">
        <f>C15-E15</f>
        <v>0</v>
      </c>
      <c r="H15" s="9"/>
      <c r="I15" s="10"/>
      <c r="J15" s="9"/>
      <c r="K15" s="10"/>
      <c r="L15" s="9"/>
      <c r="M15" s="10"/>
      <c r="N15" s="25">
        <f>F15-(H15+J15+L15)</f>
        <v>0</v>
      </c>
      <c r="O15" s="26">
        <f>G15-(I15+K15+M15)</f>
        <v>0</v>
      </c>
      <c r="P15" s="25">
        <f>R15+T15+V15+X15</f>
        <v>0</v>
      </c>
      <c r="Q15" s="26">
        <f>S15+U15+W15+Y15</f>
        <v>0</v>
      </c>
      <c r="R15" s="9"/>
      <c r="S15" s="10"/>
      <c r="T15" s="9"/>
      <c r="U15" s="10"/>
      <c r="V15" s="9"/>
      <c r="W15" s="10"/>
      <c r="X15" s="9"/>
      <c r="Y15" s="10"/>
      <c r="Z15" s="25">
        <f>AB15+AD15+AF15</f>
        <v>0</v>
      </c>
      <c r="AA15" s="26">
        <f>AC15+AE15+AG15</f>
        <v>0</v>
      </c>
      <c r="AB15" s="9"/>
      <c r="AC15" s="10"/>
      <c r="AD15" s="9"/>
      <c r="AE15" s="10"/>
      <c r="AF15" s="9"/>
      <c r="AG15" s="10"/>
      <c r="AH15" s="25">
        <f>H15+J15+Z15</f>
        <v>0</v>
      </c>
      <c r="AI15" s="26">
        <f>I15+AA15</f>
        <v>0</v>
      </c>
      <c r="AJ15" s="27" t="e">
        <f>P15/(F15-H15)*100</f>
        <v>#DIV/0!</v>
      </c>
      <c r="AK15" s="28" t="e">
        <f>Q15/(G15-I15)*100</f>
        <v>#DIV/0!</v>
      </c>
      <c r="AL15" s="11"/>
      <c r="AM15" s="12"/>
      <c r="AN15" s="11" t="e">
        <f>AJ15-AL15</f>
        <v>#DIV/0!</v>
      </c>
      <c r="AO15" s="13" t="e">
        <f>AK15-AM15</f>
        <v>#DIV/0!</v>
      </c>
    </row>
    <row r="16" spans="1:41" ht="42" customHeight="1" thickBot="1">
      <c r="A16" s="48"/>
      <c r="B16" s="14"/>
      <c r="C16" s="15"/>
      <c r="D16" s="14"/>
      <c r="E16" s="16"/>
      <c r="F16" s="14"/>
      <c r="G16" s="15"/>
      <c r="H16" s="29" t="e">
        <f>H15/F15*100</f>
        <v>#DIV/0!</v>
      </c>
      <c r="I16" s="30" t="e">
        <f>I15/G15*100</f>
        <v>#DIV/0!</v>
      </c>
      <c r="J16" s="29" t="e">
        <f>J15/F15*100</f>
        <v>#DIV/0!</v>
      </c>
      <c r="K16" s="30" t="e">
        <f>K15/G15*100</f>
        <v>#DIV/0!</v>
      </c>
      <c r="L16" s="29" t="e">
        <f>L15/F15*100</f>
        <v>#DIV/0!</v>
      </c>
      <c r="M16" s="30" t="e">
        <f>M15/G15*100</f>
        <v>#DIV/0!</v>
      </c>
      <c r="N16" s="29" t="e">
        <f>N15/F15*100</f>
        <v>#DIV/0!</v>
      </c>
      <c r="O16" s="30" t="e">
        <f>O15/G15*100</f>
        <v>#DIV/0!</v>
      </c>
      <c r="P16" s="29" t="e">
        <f>P15/(F15-H15)*100</f>
        <v>#DIV/0!</v>
      </c>
      <c r="Q16" s="30" t="e">
        <f>Q15/(G15-I15)*100</f>
        <v>#DIV/0!</v>
      </c>
      <c r="R16" s="29" t="e">
        <f>R15/(F15-H15)*100</f>
        <v>#DIV/0!</v>
      </c>
      <c r="S16" s="30" t="e">
        <f>S15/(G15-I15)*100</f>
        <v>#DIV/0!</v>
      </c>
      <c r="T16" s="29" t="e">
        <f>T15/(F15-H15)*100</f>
        <v>#DIV/0!</v>
      </c>
      <c r="U16" s="30" t="e">
        <f>U15/(G15-I15)*100</f>
        <v>#DIV/0!</v>
      </c>
      <c r="V16" s="29" t="e">
        <f>V15/(F15-H15)*100</f>
        <v>#DIV/0!</v>
      </c>
      <c r="W16" s="30" t="e">
        <f>W15/(G15-I15)*100</f>
        <v>#DIV/0!</v>
      </c>
      <c r="X16" s="29" t="e">
        <f>X15/(F15-H15)*100</f>
        <v>#DIV/0!</v>
      </c>
      <c r="Y16" s="30" t="e">
        <f>Y15/(G15-I15)*100</f>
        <v>#DIV/0!</v>
      </c>
      <c r="Z16" s="29" t="e">
        <f>Z15/(F15-H15)*100</f>
        <v>#DIV/0!</v>
      </c>
      <c r="AA16" s="30" t="e">
        <f>AA15/(G15-I15)*100</f>
        <v>#DIV/0!</v>
      </c>
      <c r="AB16" s="29" t="e">
        <f>AB15/(F15-H15)*100</f>
        <v>#DIV/0!</v>
      </c>
      <c r="AC16" s="30" t="e">
        <f>AC15/(G15-I15)*100</f>
        <v>#DIV/0!</v>
      </c>
      <c r="AD16" s="29" t="e">
        <f>AD15/(F15-H15)*100</f>
        <v>#DIV/0!</v>
      </c>
      <c r="AE16" s="30" t="e">
        <f>AE15/(G15-I15)*100</f>
        <v>#DIV/0!</v>
      </c>
      <c r="AF16" s="29" t="e">
        <f>AF15/(F15-H15)*100</f>
        <v>#DIV/0!</v>
      </c>
      <c r="AG16" s="30" t="e">
        <f>AG15/(G15-I15)*100</f>
        <v>#DIV/0!</v>
      </c>
      <c r="AH16" s="29" t="e">
        <f>AH15/F15*100</f>
        <v>#DIV/0!</v>
      </c>
      <c r="AI16" s="30" t="e">
        <f>AI15/G15*100</f>
        <v>#DIV/0!</v>
      </c>
      <c r="AJ16" s="14"/>
      <c r="AK16" s="17"/>
      <c r="AL16" s="14"/>
      <c r="AM16" s="15"/>
      <c r="AN16" s="14"/>
      <c r="AO16" s="15"/>
    </row>
    <row r="17" spans="1:41" ht="40.5" customHeight="1">
      <c r="A17" s="47">
        <v>4</v>
      </c>
      <c r="B17" s="9"/>
      <c r="C17" s="10"/>
      <c r="D17" s="9"/>
      <c r="E17" s="10"/>
      <c r="F17" s="25">
        <f>B17-D17</f>
        <v>0</v>
      </c>
      <c r="G17" s="26">
        <f>C17-E17</f>
        <v>0</v>
      </c>
      <c r="H17" s="9"/>
      <c r="I17" s="10"/>
      <c r="J17" s="9"/>
      <c r="K17" s="10"/>
      <c r="L17" s="9"/>
      <c r="M17" s="10"/>
      <c r="N17" s="25">
        <f>F17-(H17+J17+L17)</f>
        <v>0</v>
      </c>
      <c r="O17" s="26">
        <f>G17-(I17+K17+M17)</f>
        <v>0</v>
      </c>
      <c r="P17" s="25">
        <f>R17+T17+V17+X17</f>
        <v>0</v>
      </c>
      <c r="Q17" s="26">
        <f>S17+U17+W17+Y17</f>
        <v>0</v>
      </c>
      <c r="R17" s="9"/>
      <c r="S17" s="10"/>
      <c r="T17" s="9"/>
      <c r="U17" s="10"/>
      <c r="V17" s="9"/>
      <c r="W17" s="10"/>
      <c r="X17" s="9"/>
      <c r="Y17" s="10"/>
      <c r="Z17" s="25">
        <f>AB17+AD17+AF17</f>
        <v>0</v>
      </c>
      <c r="AA17" s="26">
        <f>AC17+AE17+AG17</f>
        <v>0</v>
      </c>
      <c r="AB17" s="9"/>
      <c r="AC17" s="10"/>
      <c r="AD17" s="9"/>
      <c r="AE17" s="10"/>
      <c r="AF17" s="9"/>
      <c r="AG17" s="10"/>
      <c r="AH17" s="25">
        <f>H17+J17+Z17</f>
        <v>0</v>
      </c>
      <c r="AI17" s="26">
        <f>I17+AA17</f>
        <v>0</v>
      </c>
      <c r="AJ17" s="27" t="e">
        <f>P17/(F17-H17)*100</f>
        <v>#DIV/0!</v>
      </c>
      <c r="AK17" s="28" t="e">
        <f>Q17/(G17-I17)*100</f>
        <v>#DIV/0!</v>
      </c>
      <c r="AL17" s="11"/>
      <c r="AM17" s="12"/>
      <c r="AN17" s="11" t="e">
        <f>AJ17-AL17</f>
        <v>#DIV/0!</v>
      </c>
      <c r="AO17" s="13" t="e">
        <f>AK17-AM17</f>
        <v>#DIV/0!</v>
      </c>
    </row>
    <row r="18" spans="1:41" ht="42.75" customHeight="1" thickBot="1">
      <c r="A18" s="48"/>
      <c r="B18" s="14"/>
      <c r="C18" s="15"/>
      <c r="D18" s="14"/>
      <c r="E18" s="16"/>
      <c r="F18" s="14"/>
      <c r="G18" s="15"/>
      <c r="H18" s="29" t="e">
        <f>H17/F17*100</f>
        <v>#DIV/0!</v>
      </c>
      <c r="I18" s="30" t="e">
        <f>I17/G17*100</f>
        <v>#DIV/0!</v>
      </c>
      <c r="J18" s="29" t="e">
        <f>J17/F17*100</f>
        <v>#DIV/0!</v>
      </c>
      <c r="K18" s="30" t="e">
        <f>K17/G17*100</f>
        <v>#DIV/0!</v>
      </c>
      <c r="L18" s="29" t="e">
        <f>L17/F17*100</f>
        <v>#DIV/0!</v>
      </c>
      <c r="M18" s="30" t="e">
        <f>M17/G17*100</f>
        <v>#DIV/0!</v>
      </c>
      <c r="N18" s="29" t="e">
        <f>N17/F17*100</f>
        <v>#DIV/0!</v>
      </c>
      <c r="O18" s="30" t="e">
        <f>O17/G17*100</f>
        <v>#DIV/0!</v>
      </c>
      <c r="P18" s="29" t="e">
        <f>P17/(F17-H17)*100</f>
        <v>#DIV/0!</v>
      </c>
      <c r="Q18" s="30" t="e">
        <f>Q17/(G17-I17)*100</f>
        <v>#DIV/0!</v>
      </c>
      <c r="R18" s="29" t="e">
        <f>R17/(F17-H17)*100</f>
        <v>#DIV/0!</v>
      </c>
      <c r="S18" s="30" t="e">
        <f>S17/(G17-I17)*100</f>
        <v>#DIV/0!</v>
      </c>
      <c r="T18" s="29" t="e">
        <f>T17/(F17-H17)*100</f>
        <v>#DIV/0!</v>
      </c>
      <c r="U18" s="30" t="e">
        <f>U17/(G17-I17)*100</f>
        <v>#DIV/0!</v>
      </c>
      <c r="V18" s="29" t="e">
        <f>V17/(F17-H17)*100</f>
        <v>#DIV/0!</v>
      </c>
      <c r="W18" s="30" t="e">
        <f>W17/(G17-I17)*100</f>
        <v>#DIV/0!</v>
      </c>
      <c r="X18" s="29" t="e">
        <f>X17/(F17-H17)*100</f>
        <v>#DIV/0!</v>
      </c>
      <c r="Y18" s="30" t="e">
        <f>Y17/(G17-I17)*100</f>
        <v>#DIV/0!</v>
      </c>
      <c r="Z18" s="29" t="e">
        <f>Z17/(F17-H17)*100</f>
        <v>#DIV/0!</v>
      </c>
      <c r="AA18" s="30" t="e">
        <f>AA17/(G17-I17)*100</f>
        <v>#DIV/0!</v>
      </c>
      <c r="AB18" s="29" t="e">
        <f>AB17/(F17-H17)*100</f>
        <v>#DIV/0!</v>
      </c>
      <c r="AC18" s="30" t="e">
        <f>AC17/(G17-I17)*100</f>
        <v>#DIV/0!</v>
      </c>
      <c r="AD18" s="29" t="e">
        <f>AD17/(F17-H17)*100</f>
        <v>#DIV/0!</v>
      </c>
      <c r="AE18" s="30" t="e">
        <f>AE17/(G17-I17)*100</f>
        <v>#DIV/0!</v>
      </c>
      <c r="AF18" s="29" t="e">
        <f>AF17/(F17-H17)*100</f>
        <v>#DIV/0!</v>
      </c>
      <c r="AG18" s="30" t="e">
        <f>AG17/(G17-I17)*100</f>
        <v>#DIV/0!</v>
      </c>
      <c r="AH18" s="29" t="e">
        <f>AH17/F17*100</f>
        <v>#DIV/0!</v>
      </c>
      <c r="AI18" s="30" t="e">
        <f>AI17/G17*100</f>
        <v>#DIV/0!</v>
      </c>
      <c r="AJ18" s="14"/>
      <c r="AK18" s="17"/>
      <c r="AL18" s="14"/>
      <c r="AM18" s="15"/>
      <c r="AN18" s="14"/>
      <c r="AO18" s="15"/>
    </row>
    <row r="19" spans="1:41" ht="42" customHeight="1">
      <c r="A19" s="47" t="s">
        <v>29</v>
      </c>
      <c r="B19" s="20"/>
      <c r="C19" s="21"/>
      <c r="D19" s="20"/>
      <c r="E19" s="21"/>
      <c r="F19" s="32">
        <f>B19-D19</f>
        <v>0</v>
      </c>
      <c r="G19" s="33">
        <f>C19-E19</f>
        <v>0</v>
      </c>
      <c r="H19" s="20"/>
      <c r="I19" s="21"/>
      <c r="J19" s="20"/>
      <c r="K19" s="21"/>
      <c r="L19" s="9"/>
      <c r="M19" s="21"/>
      <c r="N19" s="32">
        <f>F19-(H19+J19+L19)</f>
        <v>0</v>
      </c>
      <c r="O19" s="33">
        <f>G19-(I19+K19+M19)</f>
        <v>0</v>
      </c>
      <c r="P19" s="32">
        <f>R19+T19+V19+X19</f>
        <v>0</v>
      </c>
      <c r="Q19" s="33">
        <f>S19+U19+W19+Y19</f>
        <v>0</v>
      </c>
      <c r="R19" s="20"/>
      <c r="S19" s="21"/>
      <c r="T19" s="20"/>
      <c r="U19" s="21"/>
      <c r="V19" s="20"/>
      <c r="W19" s="21"/>
      <c r="X19" s="20"/>
      <c r="Y19" s="21"/>
      <c r="Z19" s="25">
        <f>AB19+AD19+AF19</f>
        <v>0</v>
      </c>
      <c r="AA19" s="33">
        <f>AC19+AE19+AG19</f>
        <v>0</v>
      </c>
      <c r="AB19" s="20"/>
      <c r="AC19" s="21"/>
      <c r="AD19" s="20"/>
      <c r="AE19" s="21"/>
      <c r="AF19" s="20"/>
      <c r="AG19" s="21"/>
      <c r="AH19" s="25">
        <f>H19+J19+Z19</f>
        <v>0</v>
      </c>
      <c r="AI19" s="33">
        <f>I19+AA19</f>
        <v>0</v>
      </c>
      <c r="AJ19" s="27" t="e">
        <f>P19/(F19-H19)*100</f>
        <v>#DIV/0!</v>
      </c>
      <c r="AK19" s="28" t="e">
        <f>Q19/(G19-I19)*100</f>
        <v>#DIV/0!</v>
      </c>
      <c r="AL19" s="11"/>
      <c r="AM19" s="12"/>
      <c r="AN19" s="11" t="e">
        <f>AJ19-AL19</f>
        <v>#DIV/0!</v>
      </c>
      <c r="AO19" s="13" t="e">
        <f>AK19-AM19</f>
        <v>#DIV/0!</v>
      </c>
    </row>
    <row r="20" spans="1:41" ht="44.25" customHeight="1" thickBot="1">
      <c r="A20" s="48"/>
      <c r="B20" s="14"/>
      <c r="C20" s="15"/>
      <c r="D20" s="14"/>
      <c r="E20" s="16"/>
      <c r="F20" s="14"/>
      <c r="G20" s="15"/>
      <c r="H20" s="29" t="e">
        <f>H19/F19*100</f>
        <v>#DIV/0!</v>
      </c>
      <c r="I20" s="30" t="e">
        <f>I19/G19*100</f>
        <v>#DIV/0!</v>
      </c>
      <c r="J20" s="29" t="e">
        <f>J19/F19*100</f>
        <v>#DIV/0!</v>
      </c>
      <c r="K20" s="30" t="e">
        <f>K19/G19*100</f>
        <v>#DIV/0!</v>
      </c>
      <c r="L20" s="29" t="e">
        <f>L19/F19*100</f>
        <v>#DIV/0!</v>
      </c>
      <c r="M20" s="30" t="e">
        <f>M19/G19*100</f>
        <v>#DIV/0!</v>
      </c>
      <c r="N20" s="29" t="e">
        <f>N19/F19*100</f>
        <v>#DIV/0!</v>
      </c>
      <c r="O20" s="30" t="e">
        <f>O19/G19*100</f>
        <v>#DIV/0!</v>
      </c>
      <c r="P20" s="29" t="e">
        <f>P19/(F19-H19)*100</f>
        <v>#DIV/0!</v>
      </c>
      <c r="Q20" s="30" t="e">
        <f>Q19/(G19-I19)*100</f>
        <v>#DIV/0!</v>
      </c>
      <c r="R20" s="29" t="e">
        <f>R19/(F19-H19)*100</f>
        <v>#DIV/0!</v>
      </c>
      <c r="S20" s="30" t="e">
        <f>S19/(G19-I19)*100</f>
        <v>#DIV/0!</v>
      </c>
      <c r="T20" s="29" t="e">
        <f>T19/(F19-H19)*100</f>
        <v>#DIV/0!</v>
      </c>
      <c r="U20" s="30" t="e">
        <f>U19/(G19-I19)*100</f>
        <v>#DIV/0!</v>
      </c>
      <c r="V20" s="29" t="e">
        <f>V19/(F19-H19)*100</f>
        <v>#DIV/0!</v>
      </c>
      <c r="W20" s="30" t="e">
        <f>W19/(G19-I19)*100</f>
        <v>#DIV/0!</v>
      </c>
      <c r="X20" s="29" t="e">
        <f>X19/(F19-H19)*100</f>
        <v>#DIV/0!</v>
      </c>
      <c r="Y20" s="30" t="e">
        <f>Y19/(G19-I19)*100</f>
        <v>#DIV/0!</v>
      </c>
      <c r="Z20" s="29" t="e">
        <f>Z19/(F19-H19)*100</f>
        <v>#DIV/0!</v>
      </c>
      <c r="AA20" s="30" t="e">
        <f>AA19/(G19-I19)*100</f>
        <v>#DIV/0!</v>
      </c>
      <c r="AB20" s="29" t="e">
        <f>AB19/(F19-H19)*100</f>
        <v>#DIV/0!</v>
      </c>
      <c r="AC20" s="30" t="e">
        <f>AC19/(G19-I19)*100</f>
        <v>#DIV/0!</v>
      </c>
      <c r="AD20" s="29" t="e">
        <f>AD19/(F19-H19)*100</f>
        <v>#DIV/0!</v>
      </c>
      <c r="AE20" s="30" t="e">
        <f>AE19/(G19-I19)*100</f>
        <v>#DIV/0!</v>
      </c>
      <c r="AF20" s="29" t="e">
        <f>AF19/(F19-H19)*100</f>
        <v>#DIV/0!</v>
      </c>
      <c r="AG20" s="30" t="e">
        <f>AG19/(G19-I19)*100</f>
        <v>#DIV/0!</v>
      </c>
      <c r="AH20" s="29" t="e">
        <f>AH19/F19*100</f>
        <v>#DIV/0!</v>
      </c>
      <c r="AI20" s="30" t="e">
        <f>AI19/G19*100</f>
        <v>#DIV/0!</v>
      </c>
      <c r="AJ20" s="14"/>
      <c r="AK20" s="17"/>
      <c r="AL20" s="14"/>
      <c r="AM20" s="15"/>
      <c r="AN20" s="14"/>
      <c r="AO20" s="15"/>
    </row>
    <row r="21" spans="1:41" ht="42" customHeight="1">
      <c r="A21" s="49" t="s">
        <v>18</v>
      </c>
      <c r="B21" s="32">
        <f aca="true" t="shared" si="0" ref="B21:AG21">B11+B13+B15+B17+B19</f>
        <v>0</v>
      </c>
      <c r="C21" s="33">
        <f t="shared" si="0"/>
        <v>0</v>
      </c>
      <c r="D21" s="32">
        <f t="shared" si="0"/>
        <v>0</v>
      </c>
      <c r="E21" s="33">
        <f t="shared" si="0"/>
        <v>0</v>
      </c>
      <c r="F21" s="32">
        <f t="shared" si="0"/>
        <v>0</v>
      </c>
      <c r="G21" s="33">
        <f t="shared" si="0"/>
        <v>0</v>
      </c>
      <c r="H21" s="32">
        <f t="shared" si="0"/>
        <v>0</v>
      </c>
      <c r="I21" s="33">
        <f t="shared" si="0"/>
        <v>0</v>
      </c>
      <c r="J21" s="32">
        <f t="shared" si="0"/>
        <v>0</v>
      </c>
      <c r="K21" s="33">
        <f t="shared" si="0"/>
        <v>0</v>
      </c>
      <c r="L21" s="32">
        <f t="shared" si="0"/>
        <v>0</v>
      </c>
      <c r="M21" s="33">
        <f t="shared" si="0"/>
        <v>0</v>
      </c>
      <c r="N21" s="32">
        <f t="shared" si="0"/>
        <v>0</v>
      </c>
      <c r="O21" s="33">
        <f t="shared" si="0"/>
        <v>0</v>
      </c>
      <c r="P21" s="32">
        <f t="shared" si="0"/>
        <v>0</v>
      </c>
      <c r="Q21" s="33">
        <f t="shared" si="0"/>
        <v>0</v>
      </c>
      <c r="R21" s="32">
        <f t="shared" si="0"/>
        <v>0</v>
      </c>
      <c r="S21" s="33">
        <f t="shared" si="0"/>
        <v>0</v>
      </c>
      <c r="T21" s="32">
        <f t="shared" si="0"/>
        <v>0</v>
      </c>
      <c r="U21" s="33">
        <f t="shared" si="0"/>
        <v>0</v>
      </c>
      <c r="V21" s="32">
        <f t="shared" si="0"/>
        <v>0</v>
      </c>
      <c r="W21" s="33">
        <f t="shared" si="0"/>
        <v>0</v>
      </c>
      <c r="X21" s="32">
        <f t="shared" si="0"/>
        <v>0</v>
      </c>
      <c r="Y21" s="33">
        <f t="shared" si="0"/>
        <v>0</v>
      </c>
      <c r="Z21" s="32">
        <f t="shared" si="0"/>
        <v>0</v>
      </c>
      <c r="AA21" s="33">
        <f t="shared" si="0"/>
        <v>0</v>
      </c>
      <c r="AB21" s="32">
        <f t="shared" si="0"/>
        <v>0</v>
      </c>
      <c r="AC21" s="33">
        <f t="shared" si="0"/>
        <v>0</v>
      </c>
      <c r="AD21" s="32">
        <f t="shared" si="0"/>
        <v>0</v>
      </c>
      <c r="AE21" s="33">
        <f t="shared" si="0"/>
        <v>0</v>
      </c>
      <c r="AF21" s="32">
        <f t="shared" si="0"/>
        <v>0</v>
      </c>
      <c r="AG21" s="33">
        <f t="shared" si="0"/>
        <v>0</v>
      </c>
      <c r="AH21" s="25">
        <f>AH11+AH13+AH15+AH17+AH19</f>
        <v>0</v>
      </c>
      <c r="AI21" s="26">
        <f>AI11+AI13+AI15+AI17+AI19</f>
        <v>0</v>
      </c>
      <c r="AJ21" s="27" t="e">
        <f>P21/(F21-H21)*100</f>
        <v>#DIV/0!</v>
      </c>
      <c r="AK21" s="28" t="e">
        <f>Q21/(G21-I21)*100</f>
        <v>#DIV/0!</v>
      </c>
      <c r="AL21" s="11"/>
      <c r="AM21" s="12"/>
      <c r="AN21" s="11" t="e">
        <f>AJ21-AL21</f>
        <v>#DIV/0!</v>
      </c>
      <c r="AO21" s="13" t="e">
        <f>AK21-AM21</f>
        <v>#DIV/0!</v>
      </c>
    </row>
    <row r="22" spans="1:41" ht="45" customHeight="1" thickBot="1">
      <c r="A22" s="50"/>
      <c r="B22" s="22"/>
      <c r="C22" s="15"/>
      <c r="D22" s="14"/>
      <c r="E22" s="16"/>
      <c r="F22" s="14"/>
      <c r="G22" s="15"/>
      <c r="H22" s="29" t="e">
        <f>H21/F21*100</f>
        <v>#DIV/0!</v>
      </c>
      <c r="I22" s="30" t="e">
        <f>I21/G21*100</f>
        <v>#DIV/0!</v>
      </c>
      <c r="J22" s="29" t="e">
        <f>J21/F21*100</f>
        <v>#DIV/0!</v>
      </c>
      <c r="K22" s="30" t="e">
        <f>K21/G21*100</f>
        <v>#DIV/0!</v>
      </c>
      <c r="L22" s="29" t="e">
        <f>L21/F21*100</f>
        <v>#DIV/0!</v>
      </c>
      <c r="M22" s="30" t="e">
        <f>M21/G21*100</f>
        <v>#DIV/0!</v>
      </c>
      <c r="N22" s="29" t="e">
        <f>N21/F21*100</f>
        <v>#DIV/0!</v>
      </c>
      <c r="O22" s="30" t="e">
        <f>O21/G21*100</f>
        <v>#DIV/0!</v>
      </c>
      <c r="P22" s="29" t="e">
        <f>P21/(F21-H21)*100</f>
        <v>#DIV/0!</v>
      </c>
      <c r="Q22" s="30" t="e">
        <f>Q21/(G21-I21)*100</f>
        <v>#DIV/0!</v>
      </c>
      <c r="R22" s="29" t="e">
        <f>R21/(F21-H21)*100</f>
        <v>#DIV/0!</v>
      </c>
      <c r="S22" s="30" t="e">
        <f>S21/(G21-I21)*100</f>
        <v>#DIV/0!</v>
      </c>
      <c r="T22" s="29" t="e">
        <f>T21/(F21-H21)*100</f>
        <v>#DIV/0!</v>
      </c>
      <c r="U22" s="30" t="e">
        <f>U21/(G21-I21)*100</f>
        <v>#DIV/0!</v>
      </c>
      <c r="V22" s="29" t="e">
        <f>V21/(F21-H21)*100</f>
        <v>#DIV/0!</v>
      </c>
      <c r="W22" s="30" t="e">
        <f>W21/(G21-I21)*100</f>
        <v>#DIV/0!</v>
      </c>
      <c r="X22" s="29" t="e">
        <f>X21/(F21-H21)*100</f>
        <v>#DIV/0!</v>
      </c>
      <c r="Y22" s="30" t="e">
        <f>Y21/(G21-I21)*100</f>
        <v>#DIV/0!</v>
      </c>
      <c r="Z22" s="29" t="e">
        <f>Z21/(F21-H21)*100</f>
        <v>#DIV/0!</v>
      </c>
      <c r="AA22" s="30" t="e">
        <f>AA21/(G21-I21)*100</f>
        <v>#DIV/0!</v>
      </c>
      <c r="AB22" s="29" t="e">
        <f>AB21/(F21-H21)*100</f>
        <v>#DIV/0!</v>
      </c>
      <c r="AC22" s="30" t="e">
        <f>AC21/(G21-I21)*100</f>
        <v>#DIV/0!</v>
      </c>
      <c r="AD22" s="29" t="e">
        <f>AD21/(F21-H21)*100</f>
        <v>#DIV/0!</v>
      </c>
      <c r="AE22" s="30" t="e">
        <f>AE21/(G21-I21)*100</f>
        <v>#DIV/0!</v>
      </c>
      <c r="AF22" s="29" t="e">
        <f>AF21/(F21-H21)*100</f>
        <v>#DIV/0!</v>
      </c>
      <c r="AG22" s="30" t="e">
        <f>AG21/(G21-I21)*100</f>
        <v>#DIV/0!</v>
      </c>
      <c r="AH22" s="29" t="e">
        <f>AH21/F21*100</f>
        <v>#DIV/0!</v>
      </c>
      <c r="AI22" s="30" t="e">
        <f>AI21/G21*100</f>
        <v>#DIV/0!</v>
      </c>
      <c r="AJ22" s="14"/>
      <c r="AK22" s="17"/>
      <c r="AL22" s="14"/>
      <c r="AM22" s="15"/>
      <c r="AN22" s="14"/>
      <c r="AO22" s="15"/>
    </row>
    <row r="23" ht="36.75" customHeight="1">
      <c r="AO23" s="23"/>
    </row>
    <row r="24" ht="42.75" customHeight="1">
      <c r="AO24" s="24"/>
    </row>
    <row r="25" ht="20.25" customHeight="1"/>
  </sheetData>
  <sheetProtection selectLockedCells="1"/>
  <mergeCells count="53">
    <mergeCell ref="AL7:AM9"/>
    <mergeCell ref="AH10:AI10"/>
    <mergeCell ref="AH8:AI9"/>
    <mergeCell ref="A11:A12"/>
    <mergeCell ref="AL10:AM10"/>
    <mergeCell ref="Z9:AA9"/>
    <mergeCell ref="AB10:AC10"/>
    <mergeCell ref="AB9:AC9"/>
    <mergeCell ref="AD10:AE10"/>
    <mergeCell ref="AD9:AE9"/>
    <mergeCell ref="AJ10:AK10"/>
    <mergeCell ref="A7:AI7"/>
    <mergeCell ref="AJ7:AK9"/>
    <mergeCell ref="R10:S10"/>
    <mergeCell ref="R9:S9"/>
    <mergeCell ref="P8:AG8"/>
    <mergeCell ref="T10:U10"/>
    <mergeCell ref="T9:U9"/>
    <mergeCell ref="X10:Y10"/>
    <mergeCell ref="X9:Y9"/>
    <mergeCell ref="AF10:AG10"/>
    <mergeCell ref="AF9:AG9"/>
    <mergeCell ref="N8:O9"/>
    <mergeCell ref="P10:Q10"/>
    <mergeCell ref="P9:Q9"/>
    <mergeCell ref="V10:W10"/>
    <mergeCell ref="V9:W9"/>
    <mergeCell ref="J9:K9"/>
    <mergeCell ref="L10:M10"/>
    <mergeCell ref="L9:M9"/>
    <mergeCell ref="A1:AO1"/>
    <mergeCell ref="H10:I10"/>
    <mergeCell ref="AN7:AO9"/>
    <mergeCell ref="AN10:AO10"/>
    <mergeCell ref="A4:AN5"/>
    <mergeCell ref="Z10:AA10"/>
    <mergeCell ref="N10:O10"/>
    <mergeCell ref="A19:A20"/>
    <mergeCell ref="A21:A22"/>
    <mergeCell ref="A8:A9"/>
    <mergeCell ref="A13:A14"/>
    <mergeCell ref="A15:A16"/>
    <mergeCell ref="A17:A18"/>
    <mergeCell ref="A2:AO2"/>
    <mergeCell ref="B10:C10"/>
    <mergeCell ref="B8:C9"/>
    <mergeCell ref="D10:E10"/>
    <mergeCell ref="D8:E9"/>
    <mergeCell ref="H9:I9"/>
    <mergeCell ref="H8:M8"/>
    <mergeCell ref="F10:G10"/>
    <mergeCell ref="F8:G9"/>
    <mergeCell ref="J10:K1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65" r:id="rId3"/>
  <headerFooter alignWithMargins="0">
    <oddFooter>&amp;L&amp;11Декан факультету___________________________________(______________)&amp;R&amp;11Відповідальний виконавець________________________(_________________)</oddFooter>
  </headerFooter>
  <rowBreaks count="1" manualBreakCount="1">
    <brk id="22" max="40" man="1"/>
  </rowBreaks>
  <colBreaks count="1" manualBreakCount="1">
    <brk id="4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COMP</cp:lastModifiedBy>
  <cp:lastPrinted>2008-01-11T10:10:34Z</cp:lastPrinted>
  <dcterms:created xsi:type="dcterms:W3CDTF">2007-11-23T11:35:04Z</dcterms:created>
  <dcterms:modified xsi:type="dcterms:W3CDTF">2019-04-11T08:16:59Z</dcterms:modified>
  <cp:category/>
  <cp:version/>
  <cp:contentType/>
  <cp:contentStatus/>
</cp:coreProperties>
</file>